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mc:AlternateContent xmlns:mc="http://schemas.openxmlformats.org/markup-compatibility/2006">
    <mc:Choice Requires="x15">
      <x15ac:absPath xmlns:x15ac="http://schemas.microsoft.com/office/spreadsheetml/2010/11/ac" url="/Users/jsimon/Documents/"/>
    </mc:Choice>
  </mc:AlternateContent>
  <bookViews>
    <workbookView xWindow="0" yWindow="460" windowWidth="38400" windowHeight="19540"/>
  </bookViews>
  <sheets>
    <sheet name="Directions" sheetId="5" r:id="rId1"/>
    <sheet name="Budget Template" sheetId="7" r:id="rId2"/>
    <sheet name="Example Budget" sheetId="8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'Budget Template'!$A$1:$D$71</definedName>
    <definedName name="_xlnm.Print_Area" localSheetId="2">'Example Budget'!$A$1:$D$71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0" i="8" l="1"/>
  <c r="B69" i="8"/>
  <c r="B62" i="8"/>
  <c r="B70" i="8"/>
  <c r="B71" i="8"/>
  <c r="A70" i="8"/>
  <c r="A69" i="8"/>
  <c r="B7" i="8"/>
  <c r="B10" i="8"/>
  <c r="B11" i="8"/>
  <c r="B12" i="8"/>
  <c r="B22" i="8"/>
  <c r="B66" i="8"/>
  <c r="B38" i="8"/>
  <c r="B67" i="8"/>
  <c r="B68" i="8"/>
  <c r="A67" i="8"/>
  <c r="A66" i="8"/>
  <c r="B62" i="7"/>
  <c r="B70" i="7"/>
  <c r="B50" i="7"/>
  <c r="B69" i="7"/>
  <c r="B71" i="7"/>
  <c r="B38" i="7"/>
  <c r="B67" i="7"/>
  <c r="B22" i="7"/>
  <c r="B66" i="7"/>
  <c r="B68" i="7"/>
  <c r="A70" i="7"/>
  <c r="A69" i="7"/>
  <c r="A67" i="7"/>
  <c r="A66" i="7"/>
</calcChain>
</file>

<file path=xl/sharedStrings.xml><?xml version="1.0" encoding="utf-8"?>
<sst xmlns="http://schemas.openxmlformats.org/spreadsheetml/2006/main" count="222" uniqueCount="111">
  <si>
    <t>Justification/Notes</t>
  </si>
  <si>
    <t xml:space="preserve">Contact us. </t>
  </si>
  <si>
    <t>Questions?</t>
  </si>
  <si>
    <t>Directions:</t>
  </si>
  <si>
    <t>Team:</t>
  </si>
  <si>
    <t>Solar Decathlon Build Challenge Proposal Budget Appendix Template</t>
  </si>
  <si>
    <t xml:space="preserve">The U.S. Department of Energy (DOE) Solar Decathlon® is a collegiate competition – comprised of 10 contests – that challenges student teams to design and build highly efficient and innovative buildings powered by renewable energy. </t>
  </si>
  <si>
    <t>Note that teams will not be held to any numbers included here and are not required to report on any actual spending or fundraising. The intent is show a reasonable plan for the project, with the understanding that plans change.</t>
  </si>
  <si>
    <t xml:space="preserve">This spreadsheet has been prepared to enable readable, formatted single-page views. Please use the default print-to-PDF settings. Teams are welcome to complete additional calculations as applicable. </t>
  </si>
  <si>
    <t>Visit the Solar Decathlon website.</t>
  </si>
  <si>
    <t>Division</t>
  </si>
  <si>
    <t>Source</t>
  </si>
  <si>
    <t>Goal</t>
  </si>
  <si>
    <t>Sale of House</t>
  </si>
  <si>
    <t>Grants</t>
  </si>
  <si>
    <t>Corporate Donations</t>
  </si>
  <si>
    <t>Individual Donations</t>
  </si>
  <si>
    <t>University Funds/Academic Departments</t>
  </si>
  <si>
    <t>TOTAL</t>
  </si>
  <si>
    <t>Other (describe)</t>
  </si>
  <si>
    <t>Professional Services</t>
  </si>
  <si>
    <t>Faculty Time</t>
  </si>
  <si>
    <t>Student Scholarships</t>
  </si>
  <si>
    <t>Public Outreach &amp; Marketing</t>
  </si>
  <si>
    <t>Expense</t>
  </si>
  <si>
    <t>Estimate</t>
  </si>
  <si>
    <t>University Staff (facilities, fundraising, safety, etc.)</t>
  </si>
  <si>
    <t>University Space Rentals (meetings, prototyping, construction, etc.)</t>
  </si>
  <si>
    <t>April 2019 Design Challenge Weekend (hotel, car, flights, per diem etc.)</t>
  </si>
  <si>
    <t>Permits &amp; Utility Fees (from city, water, sewer, electric, etc.)</t>
  </si>
  <si>
    <t>Site Work at Final House Location (landscaping, sidewalks, utilities)</t>
  </si>
  <si>
    <t>Foundations at Final House Location (excavation, concrete, formwork, etc.)</t>
  </si>
  <si>
    <t>Overhead &amp; General Expenses</t>
  </si>
  <si>
    <t>Signage &amp; Event Materials (handouts, screens, etc.)</t>
  </si>
  <si>
    <t>Build Challenge Event at Folklife Festival (hotel, car, flights, per diem, etc.)</t>
  </si>
  <si>
    <t>Assembly (of house or exhibit at Folklife Festival in Washington, D.C.)</t>
  </si>
  <si>
    <t>Site (land cost of final house resting location)</t>
  </si>
  <si>
    <t>Construction Facilities (warehouse, heavy equipment, etc.)</t>
  </si>
  <si>
    <t>Construction Liability Insurance (as necessary)</t>
  </si>
  <si>
    <t>Construction tools (handheld, lighting, construction camera, etc.)</t>
  </si>
  <si>
    <t>DOE Seed Prize Funds</t>
  </si>
  <si>
    <t>SUMMARY</t>
  </si>
  <si>
    <t>Construction Expenses</t>
  </si>
  <si>
    <t>Project Expenses</t>
  </si>
  <si>
    <t>EXPENSES</t>
  </si>
  <si>
    <t>INSERT TEAM NAME HERE</t>
  </si>
  <si>
    <t>INSERT DIVISION HERE</t>
  </si>
  <si>
    <t>INCOME</t>
  </si>
  <si>
    <t>Cash Revenue Target</t>
  </si>
  <si>
    <t>Cost Share Targets</t>
  </si>
  <si>
    <t>Totals</t>
  </si>
  <si>
    <t>Expenses:</t>
  </si>
  <si>
    <t>• Input team name and division in the first rows.</t>
  </si>
  <si>
    <t>• Adjust values and categories as deemed appropriate for your university and team approach</t>
  </si>
  <si>
    <t xml:space="preserve">•  The total expenses for the project will be calculated. </t>
  </si>
  <si>
    <t xml:space="preserve">• Teams often benefit from donations, grants, discounts, and other cost share as part of their project. </t>
  </si>
  <si>
    <t xml:space="preserve">• The total expenses for the project will be calculated. </t>
  </si>
  <si>
    <t>For a university team to design, build, operate, and exhibit a functional house, investment is required. This worksheet is to help the evaluation team review proposals for demonstration of understanding of financial requirements.</t>
  </si>
  <si>
    <t>Income:</t>
  </si>
  <si>
    <t xml:space="preserve">• Adjust values and categories as deemed appropriate for your university and team approach. </t>
  </si>
  <si>
    <t>Enter $ value</t>
  </si>
  <si>
    <t>Enter description of estimate and approach</t>
  </si>
  <si>
    <t>Student Labor (summer internships, assistantships, etc.)</t>
  </si>
  <si>
    <t>Extra Faculty Labor &amp; Overhead (summer pay, dedicated project management time, etc.)</t>
  </si>
  <si>
    <t>Transportation (of house or of exhibit to Folklife Festival in Washington, D.C.)</t>
  </si>
  <si>
    <t>Professional Services (if required, structural engineer, architect, etc.)</t>
  </si>
  <si>
    <t>Prototyping Materials &amp; Expenses (if undertaken)</t>
  </si>
  <si>
    <t>Photographers/Videographer Expenses (if not internal)</t>
  </si>
  <si>
    <t>Office supplies, code manuals, software, etc. (if not otherwise available)</t>
  </si>
  <si>
    <t>House Materials (framing, finishes, plumbing, mechanical, electrical, furnishings, etc.)</t>
  </si>
  <si>
    <t>House Professional Labor (professional assistance as req'd to supplement student labor)</t>
  </si>
  <si>
    <t>House Materials</t>
  </si>
  <si>
    <t>Construction Equipment, Professional Labor, and associated services</t>
  </si>
  <si>
    <t>5 student leaders for 1 year at $10,000 per year including overhead</t>
  </si>
  <si>
    <t xml:space="preserve">Facilities staff, safety officer, fundraising staff, administrative support, etc. </t>
  </si>
  <si>
    <t xml:space="preserve">Dedicated studio and workshop space for 2 years. </t>
  </si>
  <si>
    <t>5 people attending, $500 per flight, $200 per hotel, 2 rooms for 2 nights, 3 days perdiem</t>
  </si>
  <si>
    <t>24 total with 12 people present at a time, $500/flight, 24 days on site, $30 hotel shared by 4 people</t>
  </si>
  <si>
    <t>$7/mile estimated for National Showcase house, 1500 miles each way</t>
  </si>
  <si>
    <t xml:space="preserve">Rental of furniture, set up of solar system, removal of plastic wrap, etc. </t>
  </si>
  <si>
    <t xml:space="preserve">Cost to print brochures and signage, team uniforms, etc. </t>
  </si>
  <si>
    <t xml:space="preserve">Time of professional architects, engineers, etc. to help team. </t>
  </si>
  <si>
    <t>Direct expenses to build prototypes prior to actual house construction</t>
  </si>
  <si>
    <t>Cost to hire team-specific professional photographry &amp; video.</t>
  </si>
  <si>
    <t xml:space="preserve">Cost to purchase codes, supplies, code books, etc. </t>
  </si>
  <si>
    <t>TBD</t>
  </si>
  <si>
    <t>Faculty lead  stipend forsummer work and project management load/responsibilities</t>
  </si>
  <si>
    <t>Will locate house at a vacant city-owned parcel</t>
  </si>
  <si>
    <t>Rental of a warehouse to build house components in winter 2020.</t>
  </si>
  <si>
    <t xml:space="preserve">Cost of permits, sewer tap, new electric meter, etc. </t>
  </si>
  <si>
    <t>Site grading, landscaping, ramps, sidwalks, etc. for the house</t>
  </si>
  <si>
    <t xml:space="preserve">Excavation, concrete, formwork, and associated costs. Includes professional labor. </t>
  </si>
  <si>
    <t xml:space="preserve">Cost for wood framing, insulation, siding, roofing, mechanical systems, appliances, solar system, cabinetry, and interior furnishings. </t>
  </si>
  <si>
    <t xml:space="preserve">Unique purchases necessary for this project. </t>
  </si>
  <si>
    <t>Direct liability insurance purchase by the university</t>
  </si>
  <si>
    <t>To pay professional electricians and HVAC technicians to help team install systems.</t>
  </si>
  <si>
    <t xml:space="preserve">10% contingency and overhead on the direct costs above. </t>
  </si>
  <si>
    <t>$100,000 to each of the National Showcase Teams</t>
  </si>
  <si>
    <t>$100,000 from XYZ Department as lead, $50,000 from ABC department as partner.</t>
  </si>
  <si>
    <t xml:space="preserve">Estimated purchase price by XYZ to own house after the event. </t>
  </si>
  <si>
    <t xml:space="preserve">Team will submit 4 grant proposals for $XYZ total, with a targeted ABC success rate. </t>
  </si>
  <si>
    <t xml:space="preserve">Team expects to target ____ locally for cash donations due to _____ experience. </t>
  </si>
  <si>
    <t xml:space="preserve">Team will host ABC fundraiser(s) at DEF target. </t>
  </si>
  <si>
    <t>Donated time working on the project w/o additional salary</t>
  </si>
  <si>
    <t xml:space="preserve">Donation or discount of materials such as solar panels, insulation, framing lumber, finishes, appliances, windows, etc. </t>
  </si>
  <si>
    <t xml:space="preserve">Donation or discount of construction support including use of equipment or tools, oversight, or labor. </t>
  </si>
  <si>
    <t xml:space="preserve">Donation or discount of media buys, advertising, outreach, signage, digital screens, or other related activities. </t>
  </si>
  <si>
    <t>Donation of professional tradesmen time, loan of construction tools, etc.</t>
  </si>
  <si>
    <t>Transportation &amp; Exhibition of House at Optional Industry Showcase Event post-competition</t>
  </si>
  <si>
    <t>Transportation &amp; Exhibition at Add'l Industry Showcase Event post-competition</t>
  </si>
  <si>
    <t>Cost to exhibit at additional industry showcase event post-competition (as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</si>
</sst>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_);[Red]\(&quot;$&quot;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3" borderId="0" xfId="0" applyFill="1"/>
    <xf numFmtId="0" fontId="3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4" fillId="3" borderId="0" xfId="2" applyFill="1" applyAlignment="1">
      <alignment vertical="center"/>
    </xf>
    <xf numFmtId="0" fontId="4" fillId="3" borderId="0" xfId="2" applyFill="1"/>
    <xf numFmtId="44" fontId="0" fillId="3" borderId="0" xfId="1" applyFont="1" applyFill="1"/>
    <xf numFmtId="8" fontId="0" fillId="3" borderId="0" xfId="0" applyNumberFormat="1" applyFill="1"/>
    <xf numFmtId="44" fontId="0" fillId="3" borderId="0" xfId="0" applyNumberFormat="1" applyFill="1"/>
    <xf numFmtId="0" fontId="0" fillId="3" borderId="0" xfId="0" applyFill="1" applyAlignment="1">
      <alignment wrapText="1"/>
    </xf>
    <xf numFmtId="8" fontId="0" fillId="3" borderId="0" xfId="0" applyNumberFormat="1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6" fontId="2" fillId="3" borderId="0" xfId="0" applyNumberFormat="1" applyFont="1" applyFill="1"/>
    <xf numFmtId="0" fontId="0" fillId="3" borderId="0" xfId="0" applyFont="1" applyFill="1" applyBorder="1"/>
    <xf numFmtId="0" fontId="0" fillId="3" borderId="0" xfId="0" applyFill="1" applyBorder="1"/>
    <xf numFmtId="6" fontId="0" fillId="3" borderId="0" xfId="0" applyNumberFormat="1" applyFill="1" applyBorder="1"/>
    <xf numFmtId="0" fontId="0" fillId="3" borderId="1" xfId="0" applyFill="1" applyBorder="1"/>
    <xf numFmtId="6" fontId="0" fillId="3" borderId="1" xfId="0" applyNumberFormat="1" applyFill="1" applyBorder="1"/>
    <xf numFmtId="0" fontId="2" fillId="4" borderId="0" xfId="0" applyFont="1" applyFill="1" applyAlignment="1">
      <alignment horizontal="right"/>
    </xf>
    <xf numFmtId="6" fontId="2" fillId="4" borderId="0" xfId="0" applyNumberFormat="1" applyFont="1" applyFill="1"/>
    <xf numFmtId="6" fontId="0" fillId="6" borderId="0" xfId="0" applyNumberFormat="1" applyFont="1" applyFill="1" applyBorder="1"/>
    <xf numFmtId="6" fontId="0" fillId="6" borderId="0" xfId="0" applyNumberFormat="1" applyFill="1" applyBorder="1"/>
    <xf numFmtId="6" fontId="0" fillId="6" borderId="1" xfId="0" applyNumberFormat="1" applyFill="1" applyBorder="1"/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44" fontId="1" fillId="6" borderId="0" xfId="1" applyFont="1" applyFill="1" applyBorder="1" applyAlignment="1">
      <alignment horizontal="left" wrapText="1"/>
    </xf>
    <xf numFmtId="44" fontId="1" fillId="6" borderId="1" xfId="1" applyFont="1" applyFill="1" applyBorder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3" borderId="0" xfId="0" applyFont="1" applyFill="1"/>
    <xf numFmtId="0" fontId="0" fillId="3" borderId="0" xfId="0" applyFill="1" applyAlignment="1"/>
    <xf numFmtId="44" fontId="0" fillId="6" borderId="0" xfId="1" applyFont="1" applyFill="1" applyBorder="1" applyAlignment="1">
      <alignment horizontal="left" wrapText="1"/>
    </xf>
    <xf numFmtId="6" fontId="0" fillId="3" borderId="0" xfId="0" applyNumberFormat="1" applyFont="1" applyFill="1" applyBorder="1"/>
    <xf numFmtId="0" fontId="0" fillId="3" borderId="0" xfId="0" applyFill="1" applyBorder="1" applyAlignment="1">
      <alignment wrapText="1"/>
    </xf>
    <xf numFmtId="44" fontId="1" fillId="3" borderId="0" xfId="1" applyFont="1" applyFill="1" applyBorder="1" applyAlignment="1">
      <alignment horizontal="left" wrapText="1"/>
    </xf>
    <xf numFmtId="44" fontId="1" fillId="3" borderId="1" xfId="1" applyFont="1" applyFill="1" applyBorder="1" applyAlignment="1">
      <alignment horizontal="left" wrapText="1"/>
    </xf>
    <xf numFmtId="165" fontId="0" fillId="3" borderId="0" xfId="0" applyNumberFormat="1" applyFill="1" applyBorder="1"/>
    <xf numFmtId="0" fontId="0" fillId="3" borderId="0" xfId="0" applyFill="1" applyAlignment="1">
      <alignment horizontal="left" wrapText="1"/>
    </xf>
    <xf numFmtId="164" fontId="0" fillId="6" borderId="0" xfId="0" applyNumberFormat="1" applyFont="1" applyFill="1" applyBorder="1" applyAlignment="1">
      <alignment horizontal="left" wrapText="1"/>
    </xf>
    <xf numFmtId="44" fontId="0" fillId="6" borderId="1" xfId="1" applyFont="1" applyFill="1" applyBorder="1" applyAlignment="1">
      <alignment horizontal="left" wrapText="1"/>
    </xf>
    <xf numFmtId="44" fontId="1" fillId="6" borderId="1" xfId="1" applyFont="1" applyFill="1" applyBorder="1" applyAlignment="1">
      <alignment horizontal="left" wrapText="1"/>
    </xf>
    <xf numFmtId="44" fontId="0" fillId="6" borderId="0" xfId="1" applyFont="1" applyFill="1" applyBorder="1" applyAlignment="1">
      <alignment horizontal="left" wrapText="1"/>
    </xf>
    <xf numFmtId="44" fontId="1" fillId="6" borderId="0" xfId="1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7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164" fontId="0" fillId="6" borderId="0" xfId="1" applyNumberFormat="1" applyFont="1" applyFill="1" applyBorder="1" applyAlignment="1">
      <alignment horizontal="left" wrapText="1"/>
    </xf>
    <xf numFmtId="44" fontId="0" fillId="3" borderId="0" xfId="1" applyFont="1" applyFill="1" applyBorder="1" applyAlignment="1">
      <alignment horizontal="left" wrapText="1"/>
    </xf>
    <xf numFmtId="44" fontId="1" fillId="3" borderId="0" xfId="1" applyFont="1" applyFill="1" applyBorder="1" applyAlignment="1">
      <alignment horizontal="left" wrapText="1"/>
    </xf>
    <xf numFmtId="44" fontId="1" fillId="3" borderId="1" xfId="1" applyFont="1" applyFill="1" applyBorder="1" applyAlignment="1">
      <alignment horizontal="left" wrapText="1"/>
    </xf>
    <xf numFmtId="164" fontId="0" fillId="3" borderId="0" xfId="0" applyNumberFormat="1" applyFont="1" applyFill="1" applyBorder="1" applyAlignment="1">
      <alignment horizontal="left" wrapText="1"/>
    </xf>
    <xf numFmtId="164" fontId="0" fillId="3" borderId="0" xfId="1" applyNumberFormat="1" applyFont="1" applyFill="1" applyBorder="1" applyAlignment="1">
      <alignment horizontal="left" wrapText="1"/>
    </xf>
    <xf numFmtId="44" fontId="0" fillId="3" borderId="1" xfId="1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663938</xdr:colOff>
      <xdr:row>2</xdr:row>
      <xdr:rowOff>63500</xdr:rowOff>
    </xdr:from>
    <xdr:to>
      <xdr:col>10</xdr:col>
      <xdr:colOff>132079</xdr:colOff>
      <xdr:row>7</xdr:row>
      <xdr:rowOff>114300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838" y="495300"/>
          <a:ext cx="2269761" cy="1003300"/>
        </a:xfrm>
        <a:prstGeom prst="rect">
          <a:avLst/>
        </a:prstGeom>
      </xdr:spPr>
    </xdr:pic>
    <xdr:clientData/>
  </xdr:twoCellAnchor>
  <xdr:twoCellAnchor editAs="oneCell">
    <xdr:from>
      <xdr:col>6</xdr:col>
      <xdr:colOff>663938</xdr:colOff>
      <xdr:row>2</xdr:row>
      <xdr:rowOff>63500</xdr:rowOff>
    </xdr:from>
    <xdr:to>
      <xdr:col>10</xdr:col>
      <xdr:colOff>135889</xdr:colOff>
      <xdr:row>7</xdr:row>
      <xdr:rowOff>114300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EA94BEDA-931C-48E4-846B-0A3F52004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4848" y="469265"/>
          <a:ext cx="2020841" cy="959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1" Type="http://schemas.openxmlformats.org/officeDocument/2006/relationships/hyperlink" Target="http://www.solardecathlon.gov/" TargetMode="External"/><Relationship Id="rId2" Type="http://schemas.openxmlformats.org/officeDocument/2006/relationships/hyperlink" Target="mailto:solardecathlon@nre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32" sqref="A32:K32"/>
    </sheetView>
  </sheetViews>
  <sheetFormatPr baseColWidth="10" defaultColWidth="0" defaultRowHeight="14.5" customHeight="1" zeroHeight="1" x14ac:dyDescent="0.2"/>
  <cols>
    <col min="1" max="1" width="5.33203125" customWidth="1"/>
    <col min="2" max="10" width="9.1640625" customWidth="1"/>
    <col min="11" max="11" width="4.6640625" style="1" customWidth="1"/>
    <col min="12" max="16384" width="9.1640625" hidden="1"/>
  </cols>
  <sheetData>
    <row r="1" spans="1:10" ht="1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" x14ac:dyDescent="0.25">
      <c r="A2" s="2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41" t="s">
        <v>6</v>
      </c>
      <c r="B4" s="41"/>
      <c r="C4" s="41"/>
      <c r="D4" s="41"/>
      <c r="E4" s="41"/>
      <c r="F4" s="41"/>
      <c r="G4" s="41"/>
      <c r="H4" s="1"/>
      <c r="I4" s="1"/>
      <c r="J4" s="1"/>
    </row>
    <row r="5" spans="1:10" ht="15" x14ac:dyDescent="0.2">
      <c r="A5" s="41"/>
      <c r="B5" s="41"/>
      <c r="C5" s="41"/>
      <c r="D5" s="41"/>
      <c r="E5" s="41"/>
      <c r="F5" s="41"/>
      <c r="G5" s="41"/>
      <c r="H5" s="1"/>
      <c r="I5" s="1"/>
      <c r="J5" s="1"/>
    </row>
    <row r="6" spans="1:10" ht="15" x14ac:dyDescent="0.2">
      <c r="A6" s="41"/>
      <c r="B6" s="41"/>
      <c r="C6" s="41"/>
      <c r="D6" s="41"/>
      <c r="E6" s="41"/>
      <c r="F6" s="41"/>
      <c r="G6" s="41"/>
      <c r="H6" s="1"/>
      <c r="I6" s="1"/>
      <c r="J6" s="1"/>
    </row>
    <row r="7" spans="1:10" ht="15" x14ac:dyDescent="0.2">
      <c r="A7" s="41"/>
      <c r="B7" s="41"/>
      <c r="C7" s="41"/>
      <c r="D7" s="41"/>
      <c r="E7" s="41"/>
      <c r="F7" s="41"/>
      <c r="G7" s="41"/>
      <c r="H7" s="1"/>
      <c r="I7" s="1"/>
      <c r="J7" s="1"/>
    </row>
    <row r="8" spans="1:10" ht="15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customHeight="1" x14ac:dyDescent="0.2">
      <c r="A9" s="41" t="s">
        <v>57</v>
      </c>
      <c r="B9" s="41"/>
      <c r="C9" s="41"/>
      <c r="D9" s="41"/>
      <c r="E9" s="41"/>
      <c r="F9" s="41"/>
      <c r="G9" s="41"/>
      <c r="H9" s="1"/>
      <c r="I9" s="1"/>
      <c r="J9" s="1"/>
    </row>
    <row r="10" spans="1:10" ht="15" x14ac:dyDescent="0.2">
      <c r="A10" s="41"/>
      <c r="B10" s="41"/>
      <c r="C10" s="41"/>
      <c r="D10" s="41"/>
      <c r="E10" s="41"/>
      <c r="F10" s="41"/>
      <c r="G10" s="41"/>
      <c r="H10" s="1"/>
      <c r="I10" s="1"/>
      <c r="J10" s="1"/>
    </row>
    <row r="11" spans="1:10" ht="15" x14ac:dyDescent="0.2">
      <c r="A11" s="41"/>
      <c r="B11" s="41"/>
      <c r="C11" s="41"/>
      <c r="D11" s="41"/>
      <c r="E11" s="41"/>
      <c r="F11" s="41"/>
      <c r="G11" s="41"/>
      <c r="H11" s="1"/>
      <c r="I11" s="1"/>
      <c r="J11" s="1"/>
    </row>
    <row r="12" spans="1:10" ht="15" x14ac:dyDescent="0.2">
      <c r="A12" s="41"/>
      <c r="B12" s="41"/>
      <c r="C12" s="41"/>
      <c r="D12" s="41"/>
      <c r="E12" s="41"/>
      <c r="F12" s="41"/>
      <c r="G12" s="41"/>
      <c r="H12" s="1"/>
      <c r="I12" s="1"/>
      <c r="J12" s="1"/>
    </row>
    <row r="13" spans="1:10" ht="15" x14ac:dyDescent="0.2">
      <c r="A13" s="13"/>
      <c r="B13" s="13"/>
      <c r="C13" s="13"/>
      <c r="D13" s="13"/>
      <c r="E13" s="13"/>
      <c r="F13" s="13"/>
      <c r="G13" s="13"/>
      <c r="H13" s="1"/>
      <c r="I13" s="1"/>
      <c r="J13" s="1"/>
    </row>
    <row r="14" spans="1:10" ht="15" customHeight="1" x14ac:dyDescent="0.2">
      <c r="A14" s="41" t="s">
        <v>7</v>
      </c>
      <c r="B14" s="41"/>
      <c r="C14" s="41"/>
      <c r="D14" s="41"/>
      <c r="E14" s="41"/>
      <c r="F14" s="41"/>
      <c r="G14" s="41"/>
      <c r="H14" s="1"/>
      <c r="I14" s="1"/>
      <c r="J14" s="1"/>
    </row>
    <row r="15" spans="1:10" ht="15" x14ac:dyDescent="0.2">
      <c r="A15" s="41"/>
      <c r="B15" s="41"/>
      <c r="C15" s="41"/>
      <c r="D15" s="41"/>
      <c r="E15" s="41"/>
      <c r="F15" s="41"/>
      <c r="G15" s="41"/>
      <c r="H15" s="1"/>
      <c r="I15" s="1"/>
      <c r="J15" s="1"/>
    </row>
    <row r="16" spans="1:10" ht="15" x14ac:dyDescent="0.2">
      <c r="A16" s="41"/>
      <c r="B16" s="41"/>
      <c r="C16" s="41"/>
      <c r="D16" s="41"/>
      <c r="E16" s="41"/>
      <c r="F16" s="41"/>
      <c r="G16" s="41"/>
      <c r="H16" s="1"/>
      <c r="I16" s="1"/>
      <c r="J16" s="1"/>
    </row>
    <row r="17" spans="1:11" ht="15" x14ac:dyDescent="0.2">
      <c r="A17" s="41"/>
      <c r="B17" s="41"/>
      <c r="C17" s="41"/>
      <c r="D17" s="41"/>
      <c r="E17" s="41"/>
      <c r="F17" s="41"/>
      <c r="G17" s="41"/>
      <c r="H17" s="1"/>
      <c r="I17" s="1"/>
      <c r="J17" s="1"/>
    </row>
    <row r="18" spans="1:11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5" x14ac:dyDescent="0.2">
      <c r="A19" s="3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11" ht="15" x14ac:dyDescent="0.2">
      <c r="A20" s="4" t="s">
        <v>51</v>
      </c>
      <c r="B20" s="1"/>
      <c r="C20" s="1"/>
      <c r="D20" s="1"/>
      <c r="E20" s="1"/>
      <c r="F20" s="1"/>
      <c r="G20" s="1"/>
      <c r="H20" s="1"/>
      <c r="I20" s="1"/>
      <c r="J20" s="1"/>
    </row>
    <row r="21" spans="1:11" ht="15" x14ac:dyDescent="0.2">
      <c r="A21" s="4"/>
      <c r="B21" s="1" t="s">
        <v>52</v>
      </c>
      <c r="C21" s="1"/>
      <c r="D21" s="1"/>
      <c r="E21" s="1"/>
      <c r="F21" s="1"/>
      <c r="G21" s="1"/>
      <c r="H21" s="1"/>
      <c r="I21" s="1"/>
      <c r="J21" s="1"/>
    </row>
    <row r="22" spans="1:11" ht="15" customHeight="1" x14ac:dyDescent="0.2">
      <c r="A22" s="1"/>
      <c r="B22" s="41" t="s">
        <v>53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5" x14ac:dyDescent="0.2">
      <c r="A23" s="1"/>
      <c r="B23" s="1" t="s">
        <v>54</v>
      </c>
      <c r="C23" s="1"/>
      <c r="D23" s="1"/>
      <c r="E23" s="1"/>
      <c r="F23" s="1"/>
      <c r="G23" s="1"/>
      <c r="H23" s="1"/>
      <c r="I23" s="1"/>
      <c r="J23" s="1"/>
    </row>
    <row r="24" spans="1:11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15" x14ac:dyDescent="0.2">
      <c r="A25" s="4" t="s">
        <v>58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5" x14ac:dyDescent="0.2">
      <c r="A26" s="1"/>
      <c r="B26" s="41" t="s">
        <v>55</v>
      </c>
      <c r="C26" s="41"/>
      <c r="D26" s="41"/>
      <c r="E26" s="41"/>
      <c r="F26" s="41"/>
      <c r="G26" s="41"/>
      <c r="H26" s="41"/>
      <c r="I26" s="41"/>
      <c r="J26" s="41"/>
    </row>
    <row r="27" spans="1:11" ht="15" x14ac:dyDescent="0.2">
      <c r="A27" s="1"/>
      <c r="B27" s="41"/>
      <c r="C27" s="41"/>
      <c r="D27" s="41"/>
      <c r="E27" s="41"/>
      <c r="F27" s="41"/>
      <c r="G27" s="41"/>
      <c r="H27" s="41"/>
      <c r="I27" s="41"/>
      <c r="J27" s="41"/>
    </row>
    <row r="28" spans="1:11" ht="14.5" customHeight="1" x14ac:dyDescent="0.2">
      <c r="A28" s="1"/>
      <c r="B28" s="34" t="s">
        <v>59</v>
      </c>
      <c r="C28" s="10"/>
      <c r="D28" s="10"/>
      <c r="E28" s="10"/>
      <c r="F28" s="10"/>
      <c r="G28" s="10"/>
      <c r="H28" s="10"/>
      <c r="I28" s="10"/>
      <c r="J28" s="10"/>
    </row>
    <row r="29" spans="1:11" ht="15" x14ac:dyDescent="0.2">
      <c r="A29" s="1"/>
      <c r="B29" s="34" t="s">
        <v>56</v>
      </c>
      <c r="C29" s="34"/>
      <c r="D29" s="34"/>
      <c r="E29" s="34"/>
      <c r="F29" s="34"/>
      <c r="G29" s="34"/>
      <c r="H29" s="34"/>
      <c r="I29" s="34"/>
      <c r="J29" s="34"/>
    </row>
    <row r="30" spans="1:11" ht="15" x14ac:dyDescent="0.2">
      <c r="A30" s="1"/>
      <c r="B30" s="34"/>
      <c r="C30" s="34"/>
      <c r="D30" s="34"/>
      <c r="E30" s="34"/>
      <c r="F30" s="34"/>
      <c r="G30" s="34"/>
      <c r="H30" s="34"/>
      <c r="I30" s="34"/>
      <c r="J30" s="34"/>
    </row>
    <row r="31" spans="1:11" ht="15" x14ac:dyDescent="0.2">
      <c r="A31" s="1"/>
      <c r="B31" s="13"/>
      <c r="C31" s="13"/>
      <c r="D31" s="13"/>
      <c r="E31" s="13"/>
      <c r="F31" s="13"/>
      <c r="G31" s="13"/>
      <c r="H31" s="13"/>
      <c r="I31" s="13"/>
      <c r="J31" s="13"/>
    </row>
    <row r="32" spans="1:11" ht="45.75" customHeight="1" x14ac:dyDescent="0.2">
      <c r="A32" s="41" t="s">
        <v>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0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x14ac:dyDescent="0.2">
      <c r="A34" s="5" t="s">
        <v>9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 x14ac:dyDescent="0.2">
      <c r="A36" s="1" t="s">
        <v>2</v>
      </c>
      <c r="B36" s="1"/>
      <c r="C36" s="6" t="s">
        <v>1</v>
      </c>
      <c r="D36" s="1"/>
      <c r="E36" s="1"/>
      <c r="F36" s="1"/>
      <c r="G36" s="1"/>
      <c r="H36" s="1"/>
      <c r="I36" s="1"/>
      <c r="J36" s="1"/>
    </row>
    <row r="37" spans="1:10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hidden="1" x14ac:dyDescent="0.2"/>
    <row r="40" spans="1:10" ht="15" x14ac:dyDescent="0.2"/>
    <row r="41" spans="1:10" ht="15" x14ac:dyDescent="0.2"/>
    <row r="42" spans="1:10" ht="15" x14ac:dyDescent="0.2"/>
    <row r="43" spans="1:10" ht="15" x14ac:dyDescent="0.2"/>
    <row r="44" spans="1:10" ht="15" x14ac:dyDescent="0.2"/>
    <row r="45" spans="1:10" ht="15" x14ac:dyDescent="0.2"/>
    <row r="46" spans="1:10" ht="15" x14ac:dyDescent="0.2"/>
    <row r="47" spans="1:10" ht="15" x14ac:dyDescent="0.2"/>
    <row r="48" spans="1:10" ht="15" x14ac:dyDescent="0.2"/>
    <row r="49" ht="15" x14ac:dyDescent="0.2"/>
  </sheetData>
  <mergeCells count="6">
    <mergeCell ref="A32:K32"/>
    <mergeCell ref="A4:G7"/>
    <mergeCell ref="B26:J27"/>
    <mergeCell ref="A9:G12"/>
    <mergeCell ref="A14:G17"/>
    <mergeCell ref="B22:K22"/>
  </mergeCells>
  <hyperlinks>
    <hyperlink ref="A34" r:id="rId1"/>
    <hyperlink ref="C36" r:id="rId2"/>
  </hyperlinks>
  <pageMargins left="0.7" right="0.7" top="0.75" bottom="0.75" header="0.3" footer="0.3"/>
  <pageSetup scale="9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384"/>
  <sheetViews>
    <sheetView workbookViewId="0">
      <selection activeCell="A18" sqref="A18"/>
    </sheetView>
  </sheetViews>
  <sheetFormatPr baseColWidth="10" defaultColWidth="8.83203125" defaultRowHeight="15" x14ac:dyDescent="0.2"/>
  <cols>
    <col min="1" max="1" width="71" style="1" customWidth="1"/>
    <col min="2" max="2" width="14.5" style="1" customWidth="1"/>
    <col min="3" max="3" width="11.1640625" style="1" customWidth="1"/>
    <col min="4" max="4" width="59.1640625" style="10" customWidth="1"/>
    <col min="5" max="5" width="79.6640625" style="1" customWidth="1"/>
    <col min="6" max="6" width="12.5" style="1" bestFit="1" customWidth="1"/>
    <col min="7" max="7" width="13" style="1" customWidth="1"/>
    <col min="8" max="8" width="12.5" style="1" bestFit="1" customWidth="1"/>
    <col min="9" max="9" width="18.1640625" style="1" bestFit="1" customWidth="1"/>
    <col min="10" max="13" width="8.83203125" style="1"/>
    <col min="14" max="16" width="12.5" style="1" customWidth="1"/>
    <col min="17" max="16384" width="8.83203125" style="1"/>
  </cols>
  <sheetData>
    <row r="1" spans="1:16384" ht="24" x14ac:dyDescent="0.3">
      <c r="A1" s="48" t="s">
        <v>44</v>
      </c>
      <c r="B1" s="48"/>
      <c r="C1" s="48"/>
      <c r="D1" s="48"/>
    </row>
    <row r="2" spans="1:16384" x14ac:dyDescent="0.2">
      <c r="A2" s="1" t="s">
        <v>4</v>
      </c>
      <c r="C2" s="10" t="s">
        <v>10</v>
      </c>
      <c r="D2" s="1"/>
    </row>
    <row r="3" spans="1:16384" x14ac:dyDescent="0.2">
      <c r="A3" s="10" t="s">
        <v>45</v>
      </c>
      <c r="B3" s="10"/>
      <c r="C3" s="41" t="s">
        <v>46</v>
      </c>
      <c r="D3" s="4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ht="21" x14ac:dyDescent="0.25">
      <c r="A4" s="50" t="s">
        <v>43</v>
      </c>
      <c r="B4" s="50"/>
      <c r="C4" s="50"/>
      <c r="D4" s="50"/>
    </row>
    <row r="5" spans="1:16384" x14ac:dyDescent="0.2">
      <c r="A5" s="12" t="s">
        <v>24</v>
      </c>
      <c r="B5" s="14" t="s">
        <v>25</v>
      </c>
      <c r="C5" s="49" t="s">
        <v>0</v>
      </c>
      <c r="D5" s="49"/>
    </row>
    <row r="6" spans="1:16384" ht="15" customHeight="1" x14ac:dyDescent="0.2">
      <c r="A6" s="17" t="s">
        <v>63</v>
      </c>
      <c r="B6" s="24" t="s">
        <v>60</v>
      </c>
      <c r="C6" s="42" t="s">
        <v>61</v>
      </c>
      <c r="D6" s="42"/>
      <c r="G6" s="4"/>
      <c r="I6" s="4"/>
      <c r="J6" s="4"/>
    </row>
    <row r="7" spans="1:16384" ht="15" customHeight="1" x14ac:dyDescent="0.2">
      <c r="A7" s="18" t="s">
        <v>62</v>
      </c>
      <c r="B7" s="25"/>
      <c r="C7" s="51"/>
      <c r="D7" s="51"/>
    </row>
    <row r="8" spans="1:16384" ht="31" customHeight="1" x14ac:dyDescent="0.2">
      <c r="A8" s="18" t="s">
        <v>26</v>
      </c>
      <c r="B8" s="25"/>
      <c r="C8" s="45"/>
      <c r="D8" s="45"/>
    </row>
    <row r="9" spans="1:16384" ht="15" customHeight="1" x14ac:dyDescent="0.2">
      <c r="A9" s="18" t="s">
        <v>27</v>
      </c>
      <c r="B9" s="25"/>
      <c r="C9" s="45"/>
      <c r="D9" s="45"/>
    </row>
    <row r="10" spans="1:16384" ht="28" customHeight="1" x14ac:dyDescent="0.2">
      <c r="A10" s="18" t="s">
        <v>28</v>
      </c>
      <c r="B10" s="25"/>
      <c r="C10" s="45"/>
      <c r="D10" s="45"/>
    </row>
    <row r="11" spans="1:16384" ht="28" customHeight="1" x14ac:dyDescent="0.2">
      <c r="A11" s="18" t="s">
        <v>34</v>
      </c>
      <c r="B11" s="25"/>
      <c r="C11" s="45"/>
      <c r="D11" s="45"/>
    </row>
    <row r="12" spans="1:16384" ht="17" customHeight="1" x14ac:dyDescent="0.2">
      <c r="A12" s="18" t="s">
        <v>64</v>
      </c>
      <c r="B12" s="25"/>
      <c r="C12" s="45"/>
      <c r="D12" s="45"/>
    </row>
    <row r="13" spans="1:16384" ht="27" customHeight="1" x14ac:dyDescent="0.2">
      <c r="A13" s="1" t="s">
        <v>35</v>
      </c>
      <c r="B13" s="25"/>
      <c r="C13" s="45"/>
      <c r="D13" s="45"/>
    </row>
    <row r="14" spans="1:16384" ht="22" customHeight="1" x14ac:dyDescent="0.2">
      <c r="A14" s="18" t="s">
        <v>33</v>
      </c>
      <c r="B14" s="25"/>
      <c r="C14" s="45"/>
      <c r="D14" s="45"/>
    </row>
    <row r="15" spans="1:16384" ht="15" customHeight="1" x14ac:dyDescent="0.2">
      <c r="A15" s="18" t="s">
        <v>65</v>
      </c>
      <c r="B15" s="24"/>
      <c r="C15" s="42"/>
      <c r="D15" s="42"/>
    </row>
    <row r="16" spans="1:16384" ht="31" customHeight="1" x14ac:dyDescent="0.2">
      <c r="A16" s="18" t="s">
        <v>66</v>
      </c>
      <c r="B16" s="25"/>
      <c r="C16" s="45"/>
      <c r="D16" s="45"/>
    </row>
    <row r="17" spans="1:4" ht="15" customHeight="1" x14ac:dyDescent="0.2">
      <c r="A17" s="18" t="s">
        <v>67</v>
      </c>
      <c r="B17" s="25"/>
      <c r="C17" s="45"/>
      <c r="D17" s="45"/>
    </row>
    <row r="18" spans="1:4" ht="15" customHeight="1" x14ac:dyDescent="0.2">
      <c r="A18" s="18" t="s">
        <v>108</v>
      </c>
      <c r="B18" s="25"/>
      <c r="C18" s="35"/>
      <c r="D18" s="35"/>
    </row>
    <row r="19" spans="1:4" ht="15" customHeight="1" x14ac:dyDescent="0.2">
      <c r="A19" s="18" t="s">
        <v>68</v>
      </c>
      <c r="B19" s="25"/>
      <c r="C19" s="45"/>
      <c r="D19" s="45"/>
    </row>
    <row r="20" spans="1:4" x14ac:dyDescent="0.2">
      <c r="A20" s="18" t="s">
        <v>19</v>
      </c>
      <c r="B20" s="25"/>
      <c r="C20" s="45"/>
      <c r="D20" s="46"/>
    </row>
    <row r="21" spans="1:4" x14ac:dyDescent="0.2">
      <c r="A21" s="20" t="s">
        <v>19</v>
      </c>
      <c r="B21" s="26"/>
      <c r="C21" s="43"/>
      <c r="D21" s="44"/>
    </row>
    <row r="22" spans="1:4" s="33" customFormat="1" x14ac:dyDescent="0.2">
      <c r="A22" s="15" t="s">
        <v>18</v>
      </c>
      <c r="B22" s="16">
        <f>SUM(B6:B21)</f>
        <v>0</v>
      </c>
      <c r="C22" s="7"/>
      <c r="D22" s="32"/>
    </row>
    <row r="23" spans="1:4" ht="21" x14ac:dyDescent="0.25">
      <c r="A23" s="50" t="s">
        <v>42</v>
      </c>
      <c r="B23" s="50"/>
      <c r="C23" s="50"/>
      <c r="D23" s="50"/>
    </row>
    <row r="24" spans="1:4" x14ac:dyDescent="0.2">
      <c r="A24" s="12" t="s">
        <v>11</v>
      </c>
      <c r="B24" s="14" t="s">
        <v>25</v>
      </c>
      <c r="C24" s="49" t="s">
        <v>0</v>
      </c>
      <c r="D24" s="49"/>
    </row>
    <row r="25" spans="1:4" ht="15" customHeight="1" x14ac:dyDescent="0.2">
      <c r="A25" s="18" t="s">
        <v>36</v>
      </c>
      <c r="B25" s="24" t="s">
        <v>60</v>
      </c>
      <c r="C25" s="42" t="s">
        <v>61</v>
      </c>
      <c r="D25" s="42"/>
    </row>
    <row r="26" spans="1:4" ht="15" customHeight="1" x14ac:dyDescent="0.2">
      <c r="A26" s="18" t="s">
        <v>37</v>
      </c>
      <c r="B26" s="25"/>
      <c r="C26" s="27"/>
      <c r="D26" s="28"/>
    </row>
    <row r="27" spans="1:4" ht="15" customHeight="1" x14ac:dyDescent="0.2">
      <c r="A27" s="18" t="s">
        <v>29</v>
      </c>
      <c r="B27" s="25"/>
      <c r="C27" s="51"/>
      <c r="D27" s="51"/>
    </row>
    <row r="28" spans="1:4" ht="15" customHeight="1" x14ac:dyDescent="0.2">
      <c r="A28" s="17" t="s">
        <v>30</v>
      </c>
      <c r="B28" s="25"/>
      <c r="C28" s="45"/>
      <c r="D28" s="45"/>
    </row>
    <row r="29" spans="1:4" ht="30" customHeight="1" x14ac:dyDescent="0.2">
      <c r="A29" s="18" t="s">
        <v>31</v>
      </c>
      <c r="B29" s="25"/>
      <c r="C29" s="45"/>
      <c r="D29" s="45"/>
    </row>
    <row r="30" spans="1:4" ht="29" customHeight="1" x14ac:dyDescent="0.2">
      <c r="A30" s="18" t="s">
        <v>69</v>
      </c>
      <c r="B30" s="25"/>
      <c r="C30" s="45"/>
      <c r="D30" s="45"/>
    </row>
    <row r="31" spans="1:4" ht="15" customHeight="1" x14ac:dyDescent="0.2">
      <c r="A31" s="18" t="s">
        <v>70</v>
      </c>
      <c r="B31" s="25"/>
      <c r="C31" s="45"/>
      <c r="D31" s="46"/>
    </row>
    <row r="32" spans="1:4" ht="15" customHeight="1" x14ac:dyDescent="0.2">
      <c r="A32" s="18" t="s">
        <v>32</v>
      </c>
      <c r="B32" s="25"/>
      <c r="C32" s="45"/>
      <c r="D32" s="46"/>
    </row>
    <row r="33" spans="1:4" ht="15" customHeight="1" x14ac:dyDescent="0.2">
      <c r="A33" s="18" t="s">
        <v>39</v>
      </c>
      <c r="B33" s="25"/>
      <c r="C33" s="45"/>
      <c r="D33" s="46"/>
    </row>
    <row r="34" spans="1:4" ht="15" customHeight="1" x14ac:dyDescent="0.2">
      <c r="A34" s="18" t="s">
        <v>38</v>
      </c>
      <c r="B34" s="25"/>
      <c r="C34" s="45"/>
      <c r="D34" s="46"/>
    </row>
    <row r="35" spans="1:4" x14ac:dyDescent="0.2">
      <c r="A35" s="18" t="s">
        <v>19</v>
      </c>
      <c r="B35" s="25"/>
      <c r="C35" s="45"/>
      <c r="D35" s="46"/>
    </row>
    <row r="36" spans="1:4" x14ac:dyDescent="0.2">
      <c r="A36" s="18" t="s">
        <v>19</v>
      </c>
      <c r="B36" s="25"/>
      <c r="C36" s="45"/>
      <c r="D36" s="46"/>
    </row>
    <row r="37" spans="1:4" x14ac:dyDescent="0.2">
      <c r="A37" s="20" t="s">
        <v>19</v>
      </c>
      <c r="B37" s="26"/>
      <c r="C37" s="43"/>
      <c r="D37" s="44"/>
    </row>
    <row r="38" spans="1:4" s="33" customFormat="1" x14ac:dyDescent="0.2">
      <c r="A38" s="15" t="s">
        <v>18</v>
      </c>
      <c r="B38" s="16">
        <f>SUM(B25:B37)</f>
        <v>0</v>
      </c>
      <c r="C38" s="7"/>
      <c r="D38" s="32"/>
    </row>
    <row r="39" spans="1:4" ht="24" x14ac:dyDescent="0.3">
      <c r="A39" s="48" t="s">
        <v>47</v>
      </c>
      <c r="B39" s="48"/>
      <c r="C39" s="48"/>
      <c r="D39" s="48"/>
    </row>
    <row r="40" spans="1:4" ht="21" x14ac:dyDescent="0.25">
      <c r="A40" s="50" t="s">
        <v>48</v>
      </c>
      <c r="B40" s="50"/>
      <c r="C40" s="50"/>
      <c r="D40" s="50"/>
    </row>
    <row r="41" spans="1:4" x14ac:dyDescent="0.2">
      <c r="A41" s="12" t="s">
        <v>11</v>
      </c>
      <c r="B41" s="14" t="s">
        <v>12</v>
      </c>
      <c r="C41" s="49" t="s">
        <v>0</v>
      </c>
      <c r="D41" s="49"/>
    </row>
    <row r="42" spans="1:4" ht="15" customHeight="1" x14ac:dyDescent="0.2">
      <c r="A42" s="17" t="s">
        <v>40</v>
      </c>
      <c r="B42" s="24" t="s">
        <v>60</v>
      </c>
      <c r="C42" s="42" t="s">
        <v>61</v>
      </c>
      <c r="D42" s="42"/>
    </row>
    <row r="43" spans="1:4" ht="15" customHeight="1" x14ac:dyDescent="0.2">
      <c r="A43" s="17" t="s">
        <v>17</v>
      </c>
      <c r="B43" s="24"/>
      <c r="C43" s="42"/>
      <c r="D43" s="42"/>
    </row>
    <row r="44" spans="1:4" ht="15" customHeight="1" x14ac:dyDescent="0.2">
      <c r="A44" s="18" t="s">
        <v>13</v>
      </c>
      <c r="B44" s="25"/>
      <c r="C44" s="51"/>
      <c r="D44" s="51"/>
    </row>
    <row r="45" spans="1:4" ht="15" customHeight="1" x14ac:dyDescent="0.2">
      <c r="A45" s="18" t="s">
        <v>14</v>
      </c>
      <c r="B45" s="25"/>
      <c r="C45" s="45"/>
      <c r="D45" s="45"/>
    </row>
    <row r="46" spans="1:4" ht="15" customHeight="1" x14ac:dyDescent="0.2">
      <c r="A46" s="18" t="s">
        <v>15</v>
      </c>
      <c r="B46" s="25"/>
      <c r="C46" s="45"/>
      <c r="D46" s="45"/>
    </row>
    <row r="47" spans="1:4" ht="15" customHeight="1" x14ac:dyDescent="0.2">
      <c r="A47" s="18" t="s">
        <v>16</v>
      </c>
      <c r="B47" s="25"/>
      <c r="C47" s="45"/>
      <c r="D47" s="45"/>
    </row>
    <row r="48" spans="1:4" x14ac:dyDescent="0.2">
      <c r="A48" s="18" t="s">
        <v>19</v>
      </c>
      <c r="B48" s="25"/>
      <c r="C48" s="46"/>
      <c r="D48" s="46"/>
    </row>
    <row r="49" spans="1:4" x14ac:dyDescent="0.2">
      <c r="A49" s="20" t="s">
        <v>19</v>
      </c>
      <c r="B49" s="26"/>
      <c r="C49" s="44"/>
      <c r="D49" s="44"/>
    </row>
    <row r="50" spans="1:4" x14ac:dyDescent="0.2">
      <c r="A50" s="15" t="s">
        <v>18</v>
      </c>
      <c r="B50" s="16">
        <f>SUM(B43:B49)</f>
        <v>0</v>
      </c>
      <c r="C50" s="7"/>
    </row>
    <row r="51" spans="1:4" ht="21" x14ac:dyDescent="0.25">
      <c r="A51" s="50" t="s">
        <v>49</v>
      </c>
      <c r="B51" s="50"/>
      <c r="C51" s="50"/>
      <c r="D51" s="50"/>
    </row>
    <row r="52" spans="1:4" x14ac:dyDescent="0.2">
      <c r="A52" s="12" t="s">
        <v>11</v>
      </c>
      <c r="B52" s="14" t="s">
        <v>12</v>
      </c>
      <c r="C52" s="49" t="s">
        <v>0</v>
      </c>
      <c r="D52" s="49"/>
    </row>
    <row r="53" spans="1:4" ht="15" customHeight="1" x14ac:dyDescent="0.2">
      <c r="A53" s="17" t="s">
        <v>20</v>
      </c>
      <c r="B53" s="24" t="s">
        <v>60</v>
      </c>
      <c r="C53" s="42" t="s">
        <v>61</v>
      </c>
      <c r="D53" s="42"/>
    </row>
    <row r="54" spans="1:4" ht="15" customHeight="1" x14ac:dyDescent="0.2">
      <c r="A54" s="18" t="s">
        <v>21</v>
      </c>
      <c r="B54" s="25"/>
      <c r="C54" s="51"/>
      <c r="D54" s="51"/>
    </row>
    <row r="55" spans="1:4" ht="15" customHeight="1" x14ac:dyDescent="0.2">
      <c r="A55" s="18" t="s">
        <v>22</v>
      </c>
      <c r="B55" s="25"/>
      <c r="C55" s="45"/>
      <c r="D55" s="45"/>
    </row>
    <row r="56" spans="1:4" ht="15" customHeight="1" x14ac:dyDescent="0.2">
      <c r="A56" s="18" t="s">
        <v>71</v>
      </c>
      <c r="B56" s="25"/>
      <c r="C56" s="45"/>
      <c r="D56" s="45"/>
    </row>
    <row r="57" spans="1:4" ht="15" customHeight="1" x14ac:dyDescent="0.2">
      <c r="A57" s="18" t="s">
        <v>72</v>
      </c>
      <c r="B57" s="25"/>
      <c r="C57" s="45"/>
      <c r="D57" s="45"/>
    </row>
    <row r="58" spans="1:4" ht="15" customHeight="1" x14ac:dyDescent="0.2">
      <c r="A58" s="18" t="s">
        <v>23</v>
      </c>
      <c r="B58" s="25"/>
      <c r="C58" s="45"/>
      <c r="D58" s="46"/>
    </row>
    <row r="59" spans="1:4" x14ac:dyDescent="0.2">
      <c r="A59" s="18" t="s">
        <v>19</v>
      </c>
      <c r="B59" s="25"/>
      <c r="C59" s="25"/>
      <c r="D59" s="30"/>
    </row>
    <row r="60" spans="1:4" x14ac:dyDescent="0.2">
      <c r="A60" s="18" t="s">
        <v>19</v>
      </c>
      <c r="B60" s="25"/>
      <c r="C60" s="25"/>
      <c r="D60" s="30"/>
    </row>
    <row r="61" spans="1:4" x14ac:dyDescent="0.2">
      <c r="A61" s="20" t="s">
        <v>19</v>
      </c>
      <c r="B61" s="26"/>
      <c r="C61" s="26"/>
      <c r="D61" s="31"/>
    </row>
    <row r="62" spans="1:4" x14ac:dyDescent="0.2">
      <c r="A62" s="15" t="s">
        <v>18</v>
      </c>
      <c r="B62" s="16">
        <f>SUM(B53:B59)</f>
        <v>0</v>
      </c>
      <c r="C62" s="7"/>
    </row>
    <row r="64" spans="1:4" ht="24" x14ac:dyDescent="0.3">
      <c r="A64" s="48" t="s">
        <v>41</v>
      </c>
      <c r="B64" s="48"/>
      <c r="C64" s="48"/>
      <c r="D64" s="48"/>
    </row>
    <row r="65" spans="1:4" x14ac:dyDescent="0.2">
      <c r="A65" s="12" t="s">
        <v>11</v>
      </c>
      <c r="B65" s="14" t="s">
        <v>50</v>
      </c>
      <c r="C65" s="49" t="s">
        <v>0</v>
      </c>
      <c r="D65" s="49"/>
    </row>
    <row r="66" spans="1:4" x14ac:dyDescent="0.2">
      <c r="A66" s="18" t="str">
        <f>A4</f>
        <v>Project Expenses</v>
      </c>
      <c r="B66" s="19">
        <f>B22</f>
        <v>0</v>
      </c>
      <c r="C66" s="47"/>
      <c r="D66" s="47"/>
    </row>
    <row r="67" spans="1:4" x14ac:dyDescent="0.2">
      <c r="A67" s="20" t="str">
        <f>A23</f>
        <v>Construction Expenses</v>
      </c>
      <c r="B67" s="21">
        <f>B38</f>
        <v>0</v>
      </c>
      <c r="C67" s="47"/>
      <c r="D67" s="47"/>
    </row>
    <row r="68" spans="1:4" x14ac:dyDescent="0.2">
      <c r="A68" s="22" t="s">
        <v>18</v>
      </c>
      <c r="B68" s="23">
        <f>SUM(B66:B67)</f>
        <v>0</v>
      </c>
      <c r="C68" s="47"/>
      <c r="D68" s="47"/>
    </row>
    <row r="69" spans="1:4" x14ac:dyDescent="0.2">
      <c r="A69" s="18" t="str">
        <f>A40</f>
        <v>Cash Revenue Target</v>
      </c>
      <c r="B69" s="19">
        <f>B50</f>
        <v>0</v>
      </c>
      <c r="C69" s="47"/>
      <c r="D69" s="47"/>
    </row>
    <row r="70" spans="1:4" x14ac:dyDescent="0.2">
      <c r="A70" s="20" t="str">
        <f>A51</f>
        <v>Cost Share Targets</v>
      </c>
      <c r="B70" s="21">
        <f>B62</f>
        <v>0</v>
      </c>
      <c r="C70" s="47"/>
      <c r="D70" s="47"/>
    </row>
    <row r="71" spans="1:4" x14ac:dyDescent="0.2">
      <c r="A71" s="22" t="s">
        <v>18</v>
      </c>
      <c r="B71" s="23">
        <f>SUM(B69:B70)</f>
        <v>0</v>
      </c>
      <c r="C71" s="47"/>
      <c r="D71" s="47"/>
    </row>
    <row r="384" spans="4:7" x14ac:dyDescent="0.2">
      <c r="D384" s="11"/>
      <c r="E384" s="8"/>
      <c r="F384" s="8"/>
      <c r="G384" s="9"/>
    </row>
  </sheetData>
  <mergeCells count="60">
    <mergeCell ref="C15:D15"/>
    <mergeCell ref="C16:D16"/>
    <mergeCell ref="C17:D17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9:D19"/>
    <mergeCell ref="C20:D20"/>
    <mergeCell ref="C21:D21"/>
    <mergeCell ref="A23:D23"/>
    <mergeCell ref="C24:D24"/>
    <mergeCell ref="C46:D46"/>
    <mergeCell ref="C47:D47"/>
    <mergeCell ref="C48:D48"/>
    <mergeCell ref="A40:D40"/>
    <mergeCell ref="C41:D41"/>
    <mergeCell ref="C56:D56"/>
    <mergeCell ref="C57:D57"/>
    <mergeCell ref="C58:D58"/>
    <mergeCell ref="A39:D39"/>
    <mergeCell ref="A1:D1"/>
    <mergeCell ref="C3:D3"/>
    <mergeCell ref="C42:D42"/>
    <mergeCell ref="C49:D49"/>
    <mergeCell ref="A51:D51"/>
    <mergeCell ref="C52:D52"/>
    <mergeCell ref="C53:D53"/>
    <mergeCell ref="C54:D54"/>
    <mergeCell ref="C55:D55"/>
    <mergeCell ref="C43:D43"/>
    <mergeCell ref="C44:D44"/>
    <mergeCell ref="C45:D45"/>
    <mergeCell ref="C69:D69"/>
    <mergeCell ref="C70:D70"/>
    <mergeCell ref="C71:D71"/>
    <mergeCell ref="A64:D64"/>
    <mergeCell ref="C65:D65"/>
    <mergeCell ref="C66:D66"/>
    <mergeCell ref="C67:D67"/>
    <mergeCell ref="C68:D68"/>
    <mergeCell ref="C25:D25"/>
    <mergeCell ref="C37:D37"/>
    <mergeCell ref="C36:D36"/>
    <mergeCell ref="C35:D35"/>
    <mergeCell ref="C34:D34"/>
    <mergeCell ref="C33:D33"/>
    <mergeCell ref="C27:D27"/>
    <mergeCell ref="C28:D28"/>
    <mergeCell ref="C29:D29"/>
    <mergeCell ref="C30:D30"/>
    <mergeCell ref="C31:D31"/>
    <mergeCell ref="C32:D32"/>
  </mergeCells>
  <phoneticPr fontId="8" type="noConversion"/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384"/>
  <sheetViews>
    <sheetView workbookViewId="0">
      <selection activeCell="B45" sqref="B45"/>
    </sheetView>
  </sheetViews>
  <sheetFormatPr baseColWidth="10" defaultColWidth="8.83203125" defaultRowHeight="15" x14ac:dyDescent="0.2"/>
  <cols>
    <col min="1" max="1" width="71" style="1" customWidth="1"/>
    <col min="2" max="2" width="14.5" style="1" customWidth="1"/>
    <col min="3" max="3" width="11.1640625" style="1" customWidth="1"/>
    <col min="4" max="4" width="59.1640625" style="10" customWidth="1"/>
    <col min="5" max="5" width="79.6640625" style="1" customWidth="1"/>
    <col min="6" max="6" width="12.5" style="1" bestFit="1" customWidth="1"/>
    <col min="7" max="7" width="13" style="1" customWidth="1"/>
    <col min="8" max="8" width="12.5" style="1" bestFit="1" customWidth="1"/>
    <col min="9" max="9" width="18.1640625" style="1" bestFit="1" customWidth="1"/>
    <col min="10" max="13" width="8.83203125" style="1"/>
    <col min="14" max="16" width="12.5" style="1" customWidth="1"/>
    <col min="17" max="16384" width="8.83203125" style="1"/>
  </cols>
  <sheetData>
    <row r="1" spans="1:16384" ht="24" x14ac:dyDescent="0.3">
      <c r="A1" s="48" t="s">
        <v>44</v>
      </c>
      <c r="B1" s="48"/>
      <c r="C1" s="48"/>
      <c r="D1" s="48"/>
    </row>
    <row r="2" spans="1:16384" x14ac:dyDescent="0.2">
      <c r="A2" s="1" t="s">
        <v>4</v>
      </c>
      <c r="C2" s="10" t="s">
        <v>10</v>
      </c>
      <c r="D2" s="1"/>
    </row>
    <row r="3" spans="1:16384" x14ac:dyDescent="0.2">
      <c r="A3" s="10" t="s">
        <v>45</v>
      </c>
      <c r="B3" s="10"/>
      <c r="C3" s="41" t="s">
        <v>46</v>
      </c>
      <c r="D3" s="4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ht="21" x14ac:dyDescent="0.25">
      <c r="A4" s="50" t="s">
        <v>43</v>
      </c>
      <c r="B4" s="50"/>
      <c r="C4" s="50"/>
      <c r="D4" s="50"/>
    </row>
    <row r="5" spans="1:16384" x14ac:dyDescent="0.2">
      <c r="A5" s="12" t="s">
        <v>24</v>
      </c>
      <c r="B5" s="29" t="s">
        <v>25</v>
      </c>
      <c r="C5" s="49" t="s">
        <v>0</v>
      </c>
      <c r="D5" s="49"/>
    </row>
    <row r="6" spans="1:16384" ht="15" customHeight="1" x14ac:dyDescent="0.2">
      <c r="A6" s="17" t="s">
        <v>63</v>
      </c>
      <c r="B6" s="36">
        <v>80000</v>
      </c>
      <c r="C6" s="55" t="s">
        <v>86</v>
      </c>
      <c r="D6" s="55"/>
      <c r="G6" s="4"/>
      <c r="I6" s="4"/>
      <c r="J6" s="4"/>
    </row>
    <row r="7" spans="1:16384" x14ac:dyDescent="0.2">
      <c r="A7" s="18" t="s">
        <v>62</v>
      </c>
      <c r="B7" s="19">
        <f>5*1*10000</f>
        <v>50000</v>
      </c>
      <c r="C7" s="56" t="s">
        <v>73</v>
      </c>
      <c r="D7" s="56"/>
    </row>
    <row r="8" spans="1:16384" ht="31" customHeight="1" x14ac:dyDescent="0.2">
      <c r="A8" s="18" t="s">
        <v>26</v>
      </c>
      <c r="B8" s="19">
        <v>25000</v>
      </c>
      <c r="C8" s="52" t="s">
        <v>74</v>
      </c>
      <c r="D8" s="52"/>
    </row>
    <row r="9" spans="1:16384" x14ac:dyDescent="0.2">
      <c r="A9" s="18" t="s">
        <v>27</v>
      </c>
      <c r="B9" s="19">
        <v>10000</v>
      </c>
      <c r="C9" s="52" t="s">
        <v>75</v>
      </c>
      <c r="D9" s="52"/>
    </row>
    <row r="10" spans="1:16384" ht="28" customHeight="1" x14ac:dyDescent="0.2">
      <c r="A10" s="18" t="s">
        <v>28</v>
      </c>
      <c r="B10" s="19">
        <f>(500*5)+(200*3*2)+(80*5*3)</f>
        <v>4900</v>
      </c>
      <c r="C10" s="52" t="s">
        <v>76</v>
      </c>
      <c r="D10" s="52"/>
    </row>
    <row r="11" spans="1:16384" ht="28" customHeight="1" x14ac:dyDescent="0.2">
      <c r="A11" s="18" t="s">
        <v>34</v>
      </c>
      <c r="B11" s="19">
        <f>(24*500)+(300*3*24)+(100*12*24)-300</f>
        <v>62100</v>
      </c>
      <c r="C11" s="52" t="s">
        <v>77</v>
      </c>
      <c r="D11" s="52"/>
    </row>
    <row r="12" spans="1:16384" ht="17" customHeight="1" x14ac:dyDescent="0.2">
      <c r="A12" s="18" t="s">
        <v>64</v>
      </c>
      <c r="B12" s="19">
        <f>7*1500*2</f>
        <v>21000</v>
      </c>
      <c r="C12" s="52" t="s">
        <v>78</v>
      </c>
      <c r="D12" s="52"/>
    </row>
    <row r="13" spans="1:16384" ht="27" customHeight="1" x14ac:dyDescent="0.2">
      <c r="A13" s="1" t="s">
        <v>35</v>
      </c>
      <c r="B13" s="19">
        <v>15000</v>
      </c>
      <c r="C13" s="52" t="s">
        <v>79</v>
      </c>
      <c r="D13" s="52"/>
    </row>
    <row r="14" spans="1:16384" ht="22" customHeight="1" x14ac:dyDescent="0.2">
      <c r="A14" s="18" t="s">
        <v>33</v>
      </c>
      <c r="B14" s="19">
        <v>7500</v>
      </c>
      <c r="C14" s="52" t="s">
        <v>80</v>
      </c>
      <c r="D14" s="52"/>
    </row>
    <row r="15" spans="1:16384" x14ac:dyDescent="0.2">
      <c r="A15" s="18" t="s">
        <v>65</v>
      </c>
      <c r="B15" s="36">
        <v>15000</v>
      </c>
      <c r="C15" s="55" t="s">
        <v>81</v>
      </c>
      <c r="D15" s="55"/>
    </row>
    <row r="16" spans="1:16384" ht="31" customHeight="1" x14ac:dyDescent="0.2">
      <c r="A16" s="18" t="s">
        <v>66</v>
      </c>
      <c r="B16" s="19">
        <v>10000</v>
      </c>
      <c r="C16" s="52" t="s">
        <v>82</v>
      </c>
      <c r="D16" s="52"/>
    </row>
    <row r="17" spans="1:4" x14ac:dyDescent="0.2">
      <c r="A17" s="18" t="s">
        <v>67</v>
      </c>
      <c r="B17" s="19">
        <v>5000</v>
      </c>
      <c r="C17" s="52" t="s">
        <v>83</v>
      </c>
      <c r="D17" s="52"/>
    </row>
    <row r="18" spans="1:4" x14ac:dyDescent="0.2">
      <c r="A18" s="18" t="s">
        <v>109</v>
      </c>
      <c r="B18" s="19">
        <v>25000</v>
      </c>
      <c r="C18" s="52" t="s">
        <v>110</v>
      </c>
      <c r="D18" s="52"/>
    </row>
    <row r="19" spans="1:4" x14ac:dyDescent="0.2">
      <c r="A19" s="18" t="s">
        <v>68</v>
      </c>
      <c r="B19" s="19">
        <v>2500</v>
      </c>
      <c r="C19" s="52" t="s">
        <v>84</v>
      </c>
      <c r="D19" s="52"/>
    </row>
    <row r="20" spans="1:4" x14ac:dyDescent="0.2">
      <c r="A20" s="18" t="s">
        <v>19</v>
      </c>
      <c r="B20" s="19"/>
      <c r="C20" s="52" t="s">
        <v>85</v>
      </c>
      <c r="D20" s="53"/>
    </row>
    <row r="21" spans="1:4" x14ac:dyDescent="0.2">
      <c r="A21" s="20" t="s">
        <v>19</v>
      </c>
      <c r="B21" s="21"/>
      <c r="C21" s="57" t="s">
        <v>85</v>
      </c>
      <c r="D21" s="54"/>
    </row>
    <row r="22" spans="1:4" s="33" customFormat="1" x14ac:dyDescent="0.2">
      <c r="A22" s="15" t="s">
        <v>18</v>
      </c>
      <c r="B22" s="16">
        <f>SUM(B6:B21)</f>
        <v>333000</v>
      </c>
      <c r="C22" s="7"/>
      <c r="D22" s="32"/>
    </row>
    <row r="23" spans="1:4" ht="21" x14ac:dyDescent="0.25">
      <c r="A23" s="50" t="s">
        <v>42</v>
      </c>
      <c r="B23" s="50"/>
      <c r="C23" s="50"/>
      <c r="D23" s="50"/>
    </row>
    <row r="24" spans="1:4" x14ac:dyDescent="0.2">
      <c r="A24" s="12" t="s">
        <v>11</v>
      </c>
      <c r="B24" s="29" t="s">
        <v>25</v>
      </c>
      <c r="C24" s="49" t="s">
        <v>0</v>
      </c>
      <c r="D24" s="49"/>
    </row>
    <row r="25" spans="1:4" ht="15" customHeight="1" x14ac:dyDescent="0.2">
      <c r="A25" s="18" t="s">
        <v>36</v>
      </c>
      <c r="B25" s="19">
        <v>0</v>
      </c>
      <c r="C25" s="18" t="s">
        <v>87</v>
      </c>
      <c r="D25" s="37"/>
    </row>
    <row r="26" spans="1:4" ht="15" customHeight="1" x14ac:dyDescent="0.2">
      <c r="A26" s="18" t="s">
        <v>37</v>
      </c>
      <c r="B26" s="19">
        <v>10000</v>
      </c>
      <c r="C26" s="18" t="s">
        <v>88</v>
      </c>
      <c r="D26" s="37"/>
    </row>
    <row r="27" spans="1:4" x14ac:dyDescent="0.2">
      <c r="A27" s="18" t="s">
        <v>29</v>
      </c>
      <c r="B27" s="19">
        <v>7500</v>
      </c>
      <c r="C27" s="56" t="s">
        <v>89</v>
      </c>
      <c r="D27" s="56"/>
    </row>
    <row r="28" spans="1:4" x14ac:dyDescent="0.2">
      <c r="A28" s="17" t="s">
        <v>30</v>
      </c>
      <c r="B28" s="19">
        <v>30000</v>
      </c>
      <c r="C28" s="52" t="s">
        <v>90</v>
      </c>
      <c r="D28" s="52"/>
    </row>
    <row r="29" spans="1:4" ht="30" customHeight="1" x14ac:dyDescent="0.2">
      <c r="A29" s="18" t="s">
        <v>31</v>
      </c>
      <c r="B29" s="19">
        <v>25000</v>
      </c>
      <c r="C29" s="52" t="s">
        <v>91</v>
      </c>
      <c r="D29" s="52"/>
    </row>
    <row r="30" spans="1:4" ht="29" customHeight="1" x14ac:dyDescent="0.2">
      <c r="A30" s="18" t="s">
        <v>69</v>
      </c>
      <c r="B30" s="19">
        <v>114000</v>
      </c>
      <c r="C30" s="52" t="s">
        <v>92</v>
      </c>
      <c r="D30" s="52"/>
    </row>
    <row r="31" spans="1:4" ht="15" customHeight="1" x14ac:dyDescent="0.2">
      <c r="A31" s="18" t="s">
        <v>70</v>
      </c>
      <c r="B31" s="19">
        <v>25000</v>
      </c>
      <c r="C31" s="52" t="s">
        <v>95</v>
      </c>
      <c r="D31" s="53"/>
    </row>
    <row r="32" spans="1:4" ht="15" customHeight="1" x14ac:dyDescent="0.2">
      <c r="A32" s="18" t="s">
        <v>32</v>
      </c>
      <c r="B32" s="40">
        <v>20000</v>
      </c>
      <c r="C32" s="52" t="s">
        <v>96</v>
      </c>
      <c r="D32" s="53"/>
    </row>
    <row r="33" spans="1:4" ht="15" customHeight="1" x14ac:dyDescent="0.2">
      <c r="A33" s="18" t="s">
        <v>39</v>
      </c>
      <c r="B33" s="19">
        <v>7500</v>
      </c>
      <c r="C33" s="52" t="s">
        <v>93</v>
      </c>
      <c r="D33" s="53"/>
    </row>
    <row r="34" spans="1:4" x14ac:dyDescent="0.2">
      <c r="A34" s="18" t="s">
        <v>38</v>
      </c>
      <c r="B34" s="19">
        <v>5000</v>
      </c>
      <c r="C34" s="52" t="s">
        <v>94</v>
      </c>
      <c r="D34" s="53"/>
    </row>
    <row r="35" spans="1:4" x14ac:dyDescent="0.2">
      <c r="A35" s="18" t="s">
        <v>19</v>
      </c>
      <c r="B35" s="19"/>
      <c r="C35" s="52" t="s">
        <v>85</v>
      </c>
      <c r="D35" s="53"/>
    </row>
    <row r="36" spans="1:4" x14ac:dyDescent="0.2">
      <c r="A36" s="18" t="s">
        <v>19</v>
      </c>
      <c r="B36" s="19"/>
      <c r="C36" s="52" t="s">
        <v>85</v>
      </c>
      <c r="D36" s="53"/>
    </row>
    <row r="37" spans="1:4" x14ac:dyDescent="0.2">
      <c r="A37" s="20" t="s">
        <v>19</v>
      </c>
      <c r="B37" s="21"/>
      <c r="C37" s="57" t="s">
        <v>85</v>
      </c>
      <c r="D37" s="54"/>
    </row>
    <row r="38" spans="1:4" s="33" customFormat="1" x14ac:dyDescent="0.2">
      <c r="A38" s="15" t="s">
        <v>18</v>
      </c>
      <c r="B38" s="16">
        <f>SUM(B25:B37)</f>
        <v>244000</v>
      </c>
      <c r="C38" s="7"/>
      <c r="D38" s="32"/>
    </row>
    <row r="39" spans="1:4" ht="24" x14ac:dyDescent="0.3">
      <c r="A39" s="48" t="s">
        <v>47</v>
      </c>
      <c r="B39" s="48"/>
      <c r="C39" s="48"/>
      <c r="D39" s="48"/>
    </row>
    <row r="40" spans="1:4" ht="21" x14ac:dyDescent="0.25">
      <c r="A40" s="50" t="s">
        <v>48</v>
      </c>
      <c r="B40" s="50"/>
      <c r="C40" s="50"/>
      <c r="D40" s="50"/>
    </row>
    <row r="41" spans="1:4" x14ac:dyDescent="0.2">
      <c r="A41" s="12" t="s">
        <v>11</v>
      </c>
      <c r="B41" s="29" t="s">
        <v>12</v>
      </c>
      <c r="C41" s="49" t="s">
        <v>0</v>
      </c>
      <c r="D41" s="49"/>
    </row>
    <row r="42" spans="1:4" ht="15" customHeight="1" x14ac:dyDescent="0.2">
      <c r="A42" s="17" t="s">
        <v>40</v>
      </c>
      <c r="B42" s="36">
        <v>100000</v>
      </c>
      <c r="C42" s="55" t="s">
        <v>97</v>
      </c>
      <c r="D42" s="55"/>
    </row>
    <row r="43" spans="1:4" x14ac:dyDescent="0.2">
      <c r="A43" s="17" t="s">
        <v>17</v>
      </c>
      <c r="B43" s="36">
        <v>150000</v>
      </c>
      <c r="C43" s="55" t="s">
        <v>98</v>
      </c>
      <c r="D43" s="55"/>
    </row>
    <row r="44" spans="1:4" x14ac:dyDescent="0.2">
      <c r="A44" s="18" t="s">
        <v>13</v>
      </c>
      <c r="B44" s="19">
        <v>105000</v>
      </c>
      <c r="C44" s="56" t="s">
        <v>99</v>
      </c>
      <c r="D44" s="56"/>
    </row>
    <row r="45" spans="1:4" x14ac:dyDescent="0.2">
      <c r="A45" s="18" t="s">
        <v>14</v>
      </c>
      <c r="B45" s="19">
        <v>50000</v>
      </c>
      <c r="C45" s="52" t="s">
        <v>100</v>
      </c>
      <c r="D45" s="52"/>
    </row>
    <row r="46" spans="1:4" x14ac:dyDescent="0.2">
      <c r="A46" s="18" t="s">
        <v>15</v>
      </c>
      <c r="B46" s="19">
        <v>20000</v>
      </c>
      <c r="C46" s="52" t="s">
        <v>101</v>
      </c>
      <c r="D46" s="52"/>
    </row>
    <row r="47" spans="1:4" x14ac:dyDescent="0.2">
      <c r="A47" s="18" t="s">
        <v>16</v>
      </c>
      <c r="B47" s="19">
        <v>5000</v>
      </c>
      <c r="C47" s="52" t="s">
        <v>102</v>
      </c>
      <c r="D47" s="52"/>
    </row>
    <row r="48" spans="1:4" x14ac:dyDescent="0.2">
      <c r="A48" s="18" t="s">
        <v>19</v>
      </c>
      <c r="B48" s="19"/>
      <c r="C48" s="53"/>
      <c r="D48" s="53"/>
    </row>
    <row r="49" spans="1:4" x14ac:dyDescent="0.2">
      <c r="A49" s="20" t="s">
        <v>19</v>
      </c>
      <c r="B49" s="21"/>
      <c r="C49" s="54"/>
      <c r="D49" s="54"/>
    </row>
    <row r="50" spans="1:4" x14ac:dyDescent="0.2">
      <c r="A50" s="15" t="s">
        <v>18</v>
      </c>
      <c r="B50" s="16">
        <f>SUM(B43:B49)</f>
        <v>330000</v>
      </c>
      <c r="C50" s="7"/>
    </row>
    <row r="51" spans="1:4" ht="21" x14ac:dyDescent="0.25">
      <c r="A51" s="50" t="s">
        <v>49</v>
      </c>
      <c r="B51" s="50"/>
      <c r="C51" s="50"/>
      <c r="D51" s="50"/>
    </row>
    <row r="52" spans="1:4" x14ac:dyDescent="0.2">
      <c r="A52" s="12" t="s">
        <v>11</v>
      </c>
      <c r="B52" s="29" t="s">
        <v>12</v>
      </c>
      <c r="C52" s="49" t="s">
        <v>0</v>
      </c>
      <c r="D52" s="49"/>
    </row>
    <row r="53" spans="1:4" ht="15" customHeight="1" x14ac:dyDescent="0.2">
      <c r="A53" s="17" t="s">
        <v>20</v>
      </c>
      <c r="B53" s="36">
        <v>15000</v>
      </c>
      <c r="C53" s="55" t="s">
        <v>81</v>
      </c>
      <c r="D53" s="55"/>
    </row>
    <row r="54" spans="1:4" ht="15" customHeight="1" x14ac:dyDescent="0.2">
      <c r="A54" s="18" t="s">
        <v>21</v>
      </c>
      <c r="B54" s="19">
        <v>40000</v>
      </c>
      <c r="C54" s="56" t="s">
        <v>103</v>
      </c>
      <c r="D54" s="56"/>
    </row>
    <row r="55" spans="1:4" ht="15" customHeight="1" x14ac:dyDescent="0.2">
      <c r="A55" s="18" t="s">
        <v>22</v>
      </c>
      <c r="B55" s="19">
        <v>17000</v>
      </c>
      <c r="C55" s="52" t="s">
        <v>104</v>
      </c>
      <c r="D55" s="52"/>
    </row>
    <row r="56" spans="1:4" ht="15" customHeight="1" x14ac:dyDescent="0.2">
      <c r="A56" s="18" t="s">
        <v>71</v>
      </c>
      <c r="B56" s="19">
        <v>120000</v>
      </c>
      <c r="C56" s="52" t="s">
        <v>105</v>
      </c>
      <c r="D56" s="52"/>
    </row>
    <row r="57" spans="1:4" ht="15" customHeight="1" x14ac:dyDescent="0.2">
      <c r="A57" s="18" t="s">
        <v>72</v>
      </c>
      <c r="B57" s="19">
        <v>40000</v>
      </c>
      <c r="C57" s="52" t="s">
        <v>107</v>
      </c>
      <c r="D57" s="53"/>
    </row>
    <row r="58" spans="1:4" x14ac:dyDescent="0.2">
      <c r="A58" s="18" t="s">
        <v>23</v>
      </c>
      <c r="B58" s="19">
        <v>15000</v>
      </c>
      <c r="C58" s="52" t="s">
        <v>106</v>
      </c>
      <c r="D58" s="53"/>
    </row>
    <row r="59" spans="1:4" x14ac:dyDescent="0.2">
      <c r="A59" s="18" t="s">
        <v>19</v>
      </c>
      <c r="B59" s="19"/>
      <c r="C59" s="19"/>
      <c r="D59" s="38"/>
    </row>
    <row r="60" spans="1:4" x14ac:dyDescent="0.2">
      <c r="A60" s="18" t="s">
        <v>19</v>
      </c>
      <c r="B60" s="19"/>
      <c r="C60" s="19"/>
      <c r="D60" s="38"/>
    </row>
    <row r="61" spans="1:4" x14ac:dyDescent="0.2">
      <c r="A61" s="20" t="s">
        <v>19</v>
      </c>
      <c r="B61" s="21"/>
      <c r="C61" s="21"/>
      <c r="D61" s="39"/>
    </row>
    <row r="62" spans="1:4" x14ac:dyDescent="0.2">
      <c r="A62" s="15" t="s">
        <v>18</v>
      </c>
      <c r="B62" s="16">
        <f>SUM(B53:B59)</f>
        <v>247000</v>
      </c>
      <c r="C62" s="7"/>
    </row>
    <row r="64" spans="1:4" ht="24" x14ac:dyDescent="0.3">
      <c r="A64" s="48" t="s">
        <v>41</v>
      </c>
      <c r="B64" s="48"/>
      <c r="C64" s="48"/>
      <c r="D64" s="48"/>
    </row>
    <row r="65" spans="1:4" x14ac:dyDescent="0.2">
      <c r="A65" s="12" t="s">
        <v>11</v>
      </c>
      <c r="B65" s="29" t="s">
        <v>50</v>
      </c>
      <c r="C65" s="49" t="s">
        <v>0</v>
      </c>
      <c r="D65" s="49"/>
    </row>
    <row r="66" spans="1:4" x14ac:dyDescent="0.2">
      <c r="A66" s="18" t="str">
        <f>A4</f>
        <v>Project Expenses</v>
      </c>
      <c r="B66" s="19">
        <f>B22</f>
        <v>333000</v>
      </c>
      <c r="C66" s="47"/>
      <c r="D66" s="47"/>
    </row>
    <row r="67" spans="1:4" x14ac:dyDescent="0.2">
      <c r="A67" s="20" t="str">
        <f>A23</f>
        <v>Construction Expenses</v>
      </c>
      <c r="B67" s="21">
        <f>B38</f>
        <v>244000</v>
      </c>
      <c r="C67" s="47"/>
      <c r="D67" s="47"/>
    </row>
    <row r="68" spans="1:4" x14ac:dyDescent="0.2">
      <c r="A68" s="22" t="s">
        <v>18</v>
      </c>
      <c r="B68" s="23">
        <f>SUM(B66:B67)</f>
        <v>577000</v>
      </c>
      <c r="C68" s="47"/>
      <c r="D68" s="47"/>
    </row>
    <row r="69" spans="1:4" x14ac:dyDescent="0.2">
      <c r="A69" s="18" t="str">
        <f>A40</f>
        <v>Cash Revenue Target</v>
      </c>
      <c r="B69" s="19">
        <f>B50</f>
        <v>330000</v>
      </c>
      <c r="C69" s="47"/>
      <c r="D69" s="47"/>
    </row>
    <row r="70" spans="1:4" x14ac:dyDescent="0.2">
      <c r="A70" s="20" t="str">
        <f>A51</f>
        <v>Cost Share Targets</v>
      </c>
      <c r="B70" s="21">
        <f>B62</f>
        <v>247000</v>
      </c>
      <c r="C70" s="47"/>
      <c r="D70" s="47"/>
    </row>
    <row r="71" spans="1:4" x14ac:dyDescent="0.2">
      <c r="A71" s="22" t="s">
        <v>18</v>
      </c>
      <c r="B71" s="23">
        <f>SUM(B69:B70)</f>
        <v>577000</v>
      </c>
      <c r="C71" s="47"/>
      <c r="D71" s="47"/>
    </row>
    <row r="384" spans="4:7" x14ac:dyDescent="0.2">
      <c r="D384" s="11"/>
      <c r="E384" s="8"/>
      <c r="F384" s="8"/>
      <c r="G384" s="9"/>
    </row>
  </sheetData>
  <mergeCells count="60">
    <mergeCell ref="C7:D7"/>
    <mergeCell ref="C18:D18"/>
    <mergeCell ref="A1:D1"/>
    <mergeCell ref="C3:D3"/>
    <mergeCell ref="A4:D4"/>
    <mergeCell ref="C5:D5"/>
    <mergeCell ref="C6:D6"/>
    <mergeCell ref="C20:D20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35:D35"/>
    <mergeCell ref="C21:D21"/>
    <mergeCell ref="A23:D23"/>
    <mergeCell ref="C24:D24"/>
    <mergeCell ref="C27:D27"/>
    <mergeCell ref="C28:D28"/>
    <mergeCell ref="C29:D29"/>
    <mergeCell ref="C30:D30"/>
    <mergeCell ref="C31:D31"/>
    <mergeCell ref="C32:D32"/>
    <mergeCell ref="C33:D33"/>
    <mergeCell ref="C34:D34"/>
    <mergeCell ref="C48:D48"/>
    <mergeCell ref="C36:D36"/>
    <mergeCell ref="C37:D37"/>
    <mergeCell ref="A39:D39"/>
    <mergeCell ref="A40:D40"/>
    <mergeCell ref="C41:D41"/>
    <mergeCell ref="C42:D42"/>
    <mergeCell ref="C43:D43"/>
    <mergeCell ref="C44:D44"/>
    <mergeCell ref="C45:D45"/>
    <mergeCell ref="C46:D46"/>
    <mergeCell ref="C47:D47"/>
    <mergeCell ref="C66:D66"/>
    <mergeCell ref="C49:D49"/>
    <mergeCell ref="A51:D51"/>
    <mergeCell ref="C52:D52"/>
    <mergeCell ref="C53:D53"/>
    <mergeCell ref="C54:D54"/>
    <mergeCell ref="C55:D55"/>
    <mergeCell ref="C56:D56"/>
    <mergeCell ref="C57:D57"/>
    <mergeCell ref="C58:D58"/>
    <mergeCell ref="A64:D64"/>
    <mergeCell ref="C65:D65"/>
    <mergeCell ref="C67:D67"/>
    <mergeCell ref="C68:D68"/>
    <mergeCell ref="C69:D69"/>
    <mergeCell ref="C70:D70"/>
    <mergeCell ref="C71:D7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</vt:lpstr>
      <vt:lpstr>Budget Template</vt:lpstr>
      <vt:lpstr>Example Budget</vt:lpstr>
    </vt:vector>
  </TitlesOfParts>
  <Company>NREL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Simon</dc:creator>
  <cp:lastModifiedBy>Simon, Joe</cp:lastModifiedBy>
  <cp:lastPrinted>2016-10-20T17:10:00Z</cp:lastPrinted>
  <dcterms:created xsi:type="dcterms:W3CDTF">2015-07-07T17:13:28Z</dcterms:created>
  <dcterms:modified xsi:type="dcterms:W3CDTF">2018-09-04T15:55:31Z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97d91cd0-ee51-4a8b-99fc-49b90c70e14e</vt:lpwstr>
  </property>
</Properties>
</file>